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<sst xmlns="http://schemas.openxmlformats.org/spreadsheetml/2006/main" count="475" uniqueCount="211">
  <si>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</si>
  <si>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</si>
  <si>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</si>
  <si>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</si>
  <si>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</si>
  <si>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</si>
  <si>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</si>
  <si>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</si>
  <si>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</si>
  <si>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</si>
  <si>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</si>
  <si>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</si>
  <si>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</si>
  <si>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</si>
  <si>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</si>
  <si>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</si>
  <si>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</si>
  <si>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</si>
  <si>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</si>
  <si>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</si>
  <si>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</si>
  <si>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</si>
  <si>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</si>
  <si>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</si>
  <si>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</si>
  <si>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</si>
  <si>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</si>
  <si>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</si>
  <si>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</si>
  <si>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</si>
  <si>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</si>
  <si>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</si>
  <si>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</si>
  <si>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晋中市畜牧兽医局</t>
  </si>
  <si>
    <t>晋中市畜牧兽医局2019年预算收支总表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</si>
  <si>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</si>
  <si>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</si>
  <si>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</si>
  <si>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</si>
  <si>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</si>
  <si>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</si>
  <si>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</si>
  <si>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</si>
  <si>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</si>
  <si>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</si>
  <si>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</si>
  <si>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</si>
  <si>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</si>
  <si>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</si>
  <si>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晋中市畜牧兽医局2019年财政拨款收支总表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</si>
  <si>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</si>
  <si>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</si>
  <si>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</si>
  <si>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</si>
  <si>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</si>
  <si>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</si>
  <si>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晋中市畜牧兽医局2019年部门预算收入总表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</si>
  <si>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</si>
  <si>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</si>
  <si>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</si>
  <si>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</si>
  <si>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</si>
  <si>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</si>
  <si>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</si>
  <si>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</si>
  <si>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</si>
  <si>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</si>
  <si>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</si>
  <si>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</si>
  <si>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</si>
  <si>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</si>
  <si>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</si>
  <si>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</si>
  <si>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</si>
  <si>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</si>
  <si>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</si>
  <si>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</si>
  <si>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</si>
  <si>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</si>
  <si>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</si>
  <si>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</si>
  <si>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</si>
  <si>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21301</t>
  </si>
  <si>
    <t xml:space="preserve">  农业</t>
  </si>
  <si>
    <t xml:space="preserve">    2130101</t>
  </si>
  <si>
    <t xml:space="preserve">    行政运行（农业）</t>
  </si>
  <si>
    <t xml:space="preserve">    2130104</t>
  </si>
  <si>
    <t xml:space="preserve">    事业运行（农业）</t>
  </si>
  <si>
    <t xml:space="preserve">    2130108</t>
  </si>
  <si>
    <t xml:space="preserve">    病虫害控制</t>
  </si>
  <si>
    <t xml:space="preserve">    2130124</t>
  </si>
  <si>
    <t xml:space="preserve">    农业组织化与产业化经营</t>
  </si>
  <si>
    <t xml:space="preserve">    2130199</t>
  </si>
  <si>
    <t xml:space="preserve">    其他农业支出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</si>
  <si>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</si>
  <si>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</si>
  <si>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</si>
  <si>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</si>
  <si>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</si>
  <si>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</si>
  <si>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</si>
  <si>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晋中市畜牧兽医局2019年部门预算支出总表</t>
  </si>
  <si>
    <t>基本支出</t>
  </si>
  <si>
    <t>项目支出</t>
  </si>
  <si>
    <t>晋中市畜牧兽医局2019年一般公共预算支出预算表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</si>
  <si>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</si>
  <si>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</si>
  <si>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</si>
  <si>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</si>
  <si>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</si>
  <si>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</si>
  <si>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</si>
  <si>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</si>
  <si>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07</t>
  </si>
  <si>
    <t xml:space="preserve">  计划生育事务</t>
  </si>
  <si>
    <t xml:space="preserve">    99</t>
  </si>
  <si>
    <t xml:space="preserve">    其他计划生育事务支出</t>
  </si>
  <si>
    <t xml:space="preserve">  11</t>
  </si>
  <si>
    <t xml:space="preserve">  01</t>
  </si>
  <si>
    <t xml:space="preserve">    04</t>
  </si>
  <si>
    <t xml:space="preserve">    08</t>
  </si>
  <si>
    <t xml:space="preserve">    24</t>
  </si>
  <si>
    <t xml:space="preserve">  02</t>
  </si>
  <si>
    <t>晋中市畜牧兽医局2019年一般公共预算安排基本支出分经济科目表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</si>
  <si>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</si>
  <si>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</si>
  <si>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</si>
  <si>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</si>
  <si>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</si>
  <si>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</si>
  <si>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</si>
  <si>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</si>
  <si>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</si>
  <si>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</si>
  <si>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</si>
  <si>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</si>
  <si>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</si>
  <si>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</si>
  <si>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</si>
  <si>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</si>
  <si>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</si>
  <si>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</si>
  <si>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</si>
  <si>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</si>
  <si>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</si>
  <si>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</si>
  <si>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</si>
  <si>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</si>
  <si>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</si>
  <si>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</si>
  <si>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</si>
  <si>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</si>
  <si>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</si>
  <si>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</si>
  <si>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</si>
  <si>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</si>
  <si>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</si>
  <si>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</si>
  <si>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</si>
  <si>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</si>
  <si>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</si>
  <si>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</si>
  <si>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</si>
  <si>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</si>
  <si>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</si>
  <si>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</si>
  <si>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</si>
  <si>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</si>
  <si>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</si>
  <si>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</si>
  <si>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</si>
  <si>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</si>
  <si>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</si>
  <si>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</si>
  <si>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</si>
  <si>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</si>
  <si>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</si>
  <si>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</si>
  <si>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</si>
  <si>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</si>
  <si>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</si>
  <si>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</si>
  <si>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</si>
  <si>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</si>
  <si>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</si>
  <si>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</si>
  <si>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</si>
  <si>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</si>
  <si>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</si>
  <si>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</si>
  <si>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</si>
  <si>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</si>
  <si>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</si>
  <si>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</si>
  <si>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</si>
  <si>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</si>
  <si>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</si>
  <si>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</si>
  <si>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晋中市畜牧兽医局2019年政府性基金预算支出预算表</t>
  </si>
  <si>
    <t>212</t>
  </si>
  <si>
    <t xml:space="preserve">  08</t>
  </si>
  <si>
    <t xml:space="preserve">  国有土地使用权出让收入及对应专项债务收入安排的支出</t>
  </si>
  <si>
    <t xml:space="preserve">    其他国有土地使用权出让收入安排的支出</t>
  </si>
  <si>
    <t>晋中市畜牧兽医局2019年“三公”经费预算表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</si>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</sst>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2377.14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101.79</v>
      </c>
      <c r="K6" s="30">
        <v>0</v>
      </c>
      <c r="L6" s="30">
        <v>25.66</v>
      </c>
      <c r="M6" s="30">
        <v>0</v>
      </c>
      <c r="N6" s="30">
        <v>0</v>
      </c>
      <c r="O6" s="30">
        <v>2177.26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72.43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2377.14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101.79</v>
      </c>
      <c r="K7" s="30">
        <v>0</v>
      </c>
      <c r="L7" s="30">
        <v>25.66</v>
      </c>
      <c r="M7" s="30">
        <v>0</v>
      </c>
      <c r="N7" s="30">
        <v>0</v>
      </c>
      <c r="O7" s="30">
        <v>2177.26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72.43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1207.52</v>
      </c>
      <c r="C7" s="13">
        <v>2377.14</v>
      </c>
      <c r="D7" s="86">
        <f>IF(B7&gt;0,(C7-B7)/B7,0)</f>
        <v>0.9686133563005167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980</v>
      </c>
      <c r="C8" s="13">
        <v>0</v>
      </c>
      <c r="D8" s="86">
        <f>IF(B8&gt;0,(C8-B8)/B8,0)</f>
        <v>-1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95.67</v>
      </c>
      <c r="G14" s="30">
        <v>101.79</v>
      </c>
      <c r="H14" s="86">
        <f t="shared" si="0"/>
        <v>0.06396989651928509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25.03</v>
      </c>
      <c r="G16" s="30">
        <v>25.66</v>
      </c>
      <c r="H16" s="86">
        <f t="shared" si="0"/>
        <v>0.02516979624450655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980</v>
      </c>
      <c r="G18" s="30">
        <v>0</v>
      </c>
      <c r="H18" s="86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1015.76</v>
      </c>
      <c r="G19" s="30">
        <v>2177.26</v>
      </c>
      <c r="H19" s="86">
        <f t="shared" si="0"/>
        <v>1.143478774513665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71.06</v>
      </c>
      <c r="G26" s="30">
        <v>72.43</v>
      </c>
      <c r="H26" s="86">
        <f t="shared" si="0"/>
        <v>0.019279482127779406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2187.52</v>
      </c>
      <c r="C36" s="75">
        <f>SUM(C7:C10)</f>
        <v>2377.14</v>
      </c>
      <c r="D36" s="100">
        <f>IF(B36&gt;0,(C36-B36)/B36,0)</f>
        <v>0.0866826360444704</v>
      </c>
      <c r="E36" s="67" t="s">
        <v>48</v>
      </c>
      <c r="F36" s="78">
        <f>SUM(F7:F34)</f>
        <v>2187.52</v>
      </c>
      <c r="G36" s="78">
        <f>SUM(G7:G34)</f>
        <v>2377.14</v>
      </c>
      <c r="H36" s="100">
        <f>IF(F36&gt;0,(G36-F36)/F36,0)</f>
        <v>0.0866826360444704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2377.14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101.79</v>
      </c>
      <c r="E14" s="30">
        <v>101.79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25.66</v>
      </c>
      <c r="E16" s="30">
        <v>25.66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2177.26</v>
      </c>
      <c r="E19" s="30">
        <v>2177.26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72.43</v>
      </c>
      <c r="E26" s="30">
        <v>72.43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2377.14</v>
      </c>
      <c r="C36" s="67" t="s">
        <v>48</v>
      </c>
      <c r="D36" s="78">
        <f>SUM(D7:D34)</f>
        <v>2377.14</v>
      </c>
      <c r="E36" s="78">
        <f>SUM(E7:E34)</f>
        <v>2377.14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2377.14</v>
      </c>
      <c r="D7" s="52">
        <v>2377.14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101.79</v>
      </c>
      <c r="D8" s="52">
        <v>101.79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101.79</v>
      </c>
      <c r="D9" s="52">
        <v>101.79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3.41</v>
      </c>
      <c r="D10" s="52">
        <v>3.41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22.83</v>
      </c>
      <c r="D11" s="52">
        <v>22.83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69</v>
      </c>
      <c r="B12" s="47" t="s">
        <v>70</v>
      </c>
      <c r="C12" s="49">
        <v>70.39</v>
      </c>
      <c r="D12" s="52">
        <v>70.39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5.16</v>
      </c>
      <c r="D13" s="52">
        <v>5.16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25.66</v>
      </c>
      <c r="D14" s="52">
        <v>25.66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25.66</v>
      </c>
      <c r="D15" s="52">
        <v>25.66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24.29</v>
      </c>
      <c r="D16" s="52">
        <v>24.29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1.37</v>
      </c>
      <c r="D17" s="52">
        <v>1.37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16</v>
      </c>
      <c r="C18" s="49">
        <v>2177.26</v>
      </c>
      <c r="D18" s="52">
        <v>2177.26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2177.26</v>
      </c>
      <c r="D19" s="52">
        <v>2177.26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199.4</v>
      </c>
      <c r="D20" s="52">
        <v>199.4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422.86</v>
      </c>
      <c r="D21" s="52">
        <v>422.86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560</v>
      </c>
      <c r="D22" s="52">
        <v>560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980</v>
      </c>
      <c r="D23" s="52">
        <v>980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15</v>
      </c>
      <c r="D24" s="52">
        <v>15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7" t="s">
        <v>23</v>
      </c>
      <c r="C25" s="49">
        <v>72.43</v>
      </c>
      <c r="D25" s="52">
        <v>72.43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72.43</v>
      </c>
      <c r="D26" s="52">
        <v>72.43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98</v>
      </c>
      <c r="C27" s="49">
        <v>40.24</v>
      </c>
      <c r="D27" s="52">
        <v>40.24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99</v>
      </c>
      <c r="B28" s="47" t="s">
        <v>100</v>
      </c>
      <c r="C28" s="49">
        <v>32.19</v>
      </c>
      <c r="D28" s="52">
        <v>32.19</v>
      </c>
      <c r="E28" s="52">
        <v>0</v>
      </c>
      <c r="F28" s="52">
        <v>0</v>
      </c>
      <c r="G28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102</v>
      </c>
      <c r="E4" s="46" t="s">
        <v>103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2377.14</v>
      </c>
      <c r="D7" s="49">
        <v>727.14</v>
      </c>
      <c r="E7" s="50">
        <v>1650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101.79</v>
      </c>
      <c r="D8" s="49">
        <v>101.79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101.79</v>
      </c>
      <c r="D9" s="49">
        <v>101.79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3.41</v>
      </c>
      <c r="D10" s="49">
        <v>3.41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22.83</v>
      </c>
      <c r="D11" s="49">
        <v>22.83</v>
      </c>
      <c r="E11" s="50">
        <v>0</v>
      </c>
    </row>
    <row r="12" spans="1:5" ht="18.75" customHeight="1">
      <c r="A12" s="29" t="s">
        <v>69</v>
      </c>
      <c r="B12" s="47" t="s">
        <v>70</v>
      </c>
      <c r="C12" s="48">
        <v>70.39</v>
      </c>
      <c r="D12" s="49">
        <v>70.39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5.16</v>
      </c>
      <c r="D13" s="49">
        <v>5.16</v>
      </c>
      <c r="E13" s="50">
        <v>0</v>
      </c>
    </row>
    <row r="14" spans="1:5" ht="15.75" customHeight="1">
      <c r="A14" s="29" t="s">
        <v>73</v>
      </c>
      <c r="B14" s="47" t="s">
        <v>74</v>
      </c>
      <c r="C14" s="48">
        <v>25.66</v>
      </c>
      <c r="D14" s="49">
        <v>25.66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25.66</v>
      </c>
      <c r="D15" s="49">
        <v>25.66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24.29</v>
      </c>
      <c r="D16" s="49">
        <v>24.29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1.37</v>
      </c>
      <c r="D17" s="49">
        <v>1.37</v>
      </c>
      <c r="E17" s="50">
        <v>0</v>
      </c>
    </row>
    <row r="18" spans="1:5" ht="15.75" customHeight="1">
      <c r="A18" s="29" t="s">
        <v>81</v>
      </c>
      <c r="B18" s="47" t="s">
        <v>16</v>
      </c>
      <c r="C18" s="48">
        <v>2177.26</v>
      </c>
      <c r="D18" s="49">
        <v>527.26</v>
      </c>
      <c r="E18" s="50">
        <v>1650</v>
      </c>
    </row>
    <row r="19" spans="1:5" ht="15.75" customHeight="1">
      <c r="A19" s="29" t="s">
        <v>82</v>
      </c>
      <c r="B19" s="47" t="s">
        <v>83</v>
      </c>
      <c r="C19" s="48">
        <v>2177.26</v>
      </c>
      <c r="D19" s="49">
        <v>527.26</v>
      </c>
      <c r="E19" s="50">
        <v>1650</v>
      </c>
    </row>
    <row r="20" spans="1:5" ht="15.75" customHeight="1">
      <c r="A20" s="29" t="s">
        <v>84</v>
      </c>
      <c r="B20" s="47" t="s">
        <v>85</v>
      </c>
      <c r="C20" s="48">
        <v>199.4</v>
      </c>
      <c r="D20" s="49">
        <v>199.4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422.86</v>
      </c>
      <c r="D21" s="49">
        <v>327.86</v>
      </c>
      <c r="E21" s="50">
        <v>95</v>
      </c>
    </row>
    <row r="22" spans="1:5" ht="15.75" customHeight="1">
      <c r="A22" s="29" t="s">
        <v>88</v>
      </c>
      <c r="B22" s="47" t="s">
        <v>89</v>
      </c>
      <c r="C22" s="48">
        <v>560</v>
      </c>
      <c r="D22" s="49">
        <v>0</v>
      </c>
      <c r="E22" s="50">
        <v>560</v>
      </c>
    </row>
    <row r="23" spans="1:5" ht="15.75" customHeight="1">
      <c r="A23" s="29" t="s">
        <v>90</v>
      </c>
      <c r="B23" s="47" t="s">
        <v>91</v>
      </c>
      <c r="C23" s="48">
        <v>980</v>
      </c>
      <c r="D23" s="49">
        <v>0</v>
      </c>
      <c r="E23" s="50">
        <v>980</v>
      </c>
    </row>
    <row r="24" spans="1:5" ht="15.75" customHeight="1">
      <c r="A24" s="29" t="s">
        <v>92</v>
      </c>
      <c r="B24" s="47" t="s">
        <v>93</v>
      </c>
      <c r="C24" s="48">
        <v>15</v>
      </c>
      <c r="D24" s="49">
        <v>0</v>
      </c>
      <c r="E24" s="50">
        <v>15</v>
      </c>
    </row>
    <row r="25" spans="1:5" ht="15.75" customHeight="1">
      <c r="A25" s="29" t="s">
        <v>94</v>
      </c>
      <c r="B25" s="47" t="s">
        <v>23</v>
      </c>
      <c r="C25" s="48">
        <v>72.43</v>
      </c>
      <c r="D25" s="49">
        <v>72.43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72.43</v>
      </c>
      <c r="D26" s="49">
        <v>72.43</v>
      </c>
      <c r="E26" s="50">
        <v>0</v>
      </c>
    </row>
    <row r="27" spans="1:5" ht="15.75" customHeight="1">
      <c r="A27" s="29" t="s">
        <v>97</v>
      </c>
      <c r="B27" s="47" t="s">
        <v>98</v>
      </c>
      <c r="C27" s="48">
        <v>40.24</v>
      </c>
      <c r="D27" s="49">
        <v>40.24</v>
      </c>
      <c r="E27" s="50">
        <v>0</v>
      </c>
    </row>
    <row r="28" spans="1:5" ht="15.75" customHeight="1">
      <c r="A28" s="29" t="s">
        <v>99</v>
      </c>
      <c r="B28" s="47" t="s">
        <v>100</v>
      </c>
      <c r="C28" s="48">
        <v>32.19</v>
      </c>
      <c r="D28" s="49">
        <v>32.19</v>
      </c>
      <c r="E28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1207.52</v>
      </c>
      <c r="D7" s="30">
        <v>704.67</v>
      </c>
      <c r="E7" s="30">
        <v>502.85</v>
      </c>
      <c r="F7" s="30">
        <v>2377.14</v>
      </c>
      <c r="G7" s="30">
        <v>727.14</v>
      </c>
      <c r="H7" s="30">
        <v>1650</v>
      </c>
      <c r="I7" s="35">
        <f aca="true" t="shared" si="0" ref="I7:I30">IF(C7&gt;0,(F7-C7)/C7,0)</f>
        <v>0.9686133563005167</v>
      </c>
      <c r="J7" s="36">
        <f aca="true" t="shared" si="1" ref="J7:J30">IF(D7&gt;0,(G7-D7)/D7,0)</f>
        <v>0.0318872663800077</v>
      </c>
      <c r="K7" s="37">
        <f aca="true" t="shared" si="2" ref="K7:K30">IF(E7&gt;0,(H7-E7)/E7,0)</f>
        <v>2.281296609326837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95.67</v>
      </c>
      <c r="D8" s="30">
        <v>95.67</v>
      </c>
      <c r="E8" s="30">
        <v>0</v>
      </c>
      <c r="F8" s="30">
        <v>101.79</v>
      </c>
      <c r="G8" s="30">
        <v>101.79</v>
      </c>
      <c r="H8" s="30">
        <v>0</v>
      </c>
      <c r="I8" s="35">
        <f t="shared" si="0"/>
        <v>0.06396989651928509</v>
      </c>
      <c r="J8" s="36">
        <f t="shared" si="1"/>
        <v>0.06396989651928509</v>
      </c>
      <c r="K8" s="37">
        <f t="shared" si="2"/>
        <v>0</v>
      </c>
    </row>
    <row r="9" spans="1:11" ht="18.75" customHeight="1">
      <c r="A9" s="29" t="s">
        <v>108</v>
      </c>
      <c r="B9" s="29" t="s">
        <v>64</v>
      </c>
      <c r="C9" s="30">
        <v>95.67</v>
      </c>
      <c r="D9" s="30">
        <v>95.67</v>
      </c>
      <c r="E9" s="30">
        <v>0</v>
      </c>
      <c r="F9" s="30">
        <v>101.79</v>
      </c>
      <c r="G9" s="30">
        <v>101.79</v>
      </c>
      <c r="H9" s="30">
        <v>0</v>
      </c>
      <c r="I9" s="35">
        <f t="shared" si="0"/>
        <v>0.06396989651928509</v>
      </c>
      <c r="J9" s="36">
        <f t="shared" si="1"/>
        <v>0.06396989651928509</v>
      </c>
      <c r="K9" s="37">
        <f t="shared" si="2"/>
        <v>0</v>
      </c>
    </row>
    <row r="10" spans="1:11" ht="18.75" customHeight="1">
      <c r="A10" s="29" t="s">
        <v>109</v>
      </c>
      <c r="B10" s="29" t="s">
        <v>66</v>
      </c>
      <c r="C10" s="30">
        <v>3.91</v>
      </c>
      <c r="D10" s="30">
        <v>3.91</v>
      </c>
      <c r="E10" s="30">
        <v>0</v>
      </c>
      <c r="F10" s="30">
        <v>3.41</v>
      </c>
      <c r="G10" s="30">
        <v>3.41</v>
      </c>
      <c r="H10" s="30">
        <v>0</v>
      </c>
      <c r="I10" s="35">
        <f t="shared" si="0"/>
        <v>-0.1278772378516624</v>
      </c>
      <c r="J10" s="36">
        <f t="shared" si="1"/>
        <v>-0.1278772378516624</v>
      </c>
      <c r="K10" s="37">
        <f t="shared" si="2"/>
        <v>0</v>
      </c>
    </row>
    <row r="11" spans="1:11" ht="18.75" customHeight="1">
      <c r="A11" s="29" t="s">
        <v>110</v>
      </c>
      <c r="B11" s="29" t="s">
        <v>68</v>
      </c>
      <c r="C11" s="30">
        <v>22.41</v>
      </c>
      <c r="D11" s="30">
        <v>22.41</v>
      </c>
      <c r="E11" s="30">
        <v>0</v>
      </c>
      <c r="F11" s="30">
        <v>22.83</v>
      </c>
      <c r="G11" s="30">
        <v>22.83</v>
      </c>
      <c r="H11" s="30">
        <v>0</v>
      </c>
      <c r="I11" s="35">
        <f t="shared" si="0"/>
        <v>0.018741633199464442</v>
      </c>
      <c r="J11" s="36">
        <f t="shared" si="1"/>
        <v>0.018741633199464442</v>
      </c>
      <c r="K11" s="37">
        <f t="shared" si="2"/>
        <v>0</v>
      </c>
    </row>
    <row r="12" spans="1:11" ht="27.75" customHeight="1">
      <c r="A12" s="29" t="s">
        <v>111</v>
      </c>
      <c r="B12" s="29" t="s">
        <v>70</v>
      </c>
      <c r="C12" s="30">
        <v>67.44</v>
      </c>
      <c r="D12" s="30">
        <v>67.44</v>
      </c>
      <c r="E12" s="30">
        <v>0</v>
      </c>
      <c r="F12" s="30">
        <v>70.39</v>
      </c>
      <c r="G12" s="30">
        <v>70.39</v>
      </c>
      <c r="H12" s="30">
        <v>0</v>
      </c>
      <c r="I12" s="35">
        <f t="shared" si="0"/>
        <v>0.043742586002372526</v>
      </c>
      <c r="J12" s="36">
        <f t="shared" si="1"/>
        <v>0.043742586002372526</v>
      </c>
      <c r="K12" s="37">
        <f t="shared" si="2"/>
        <v>0</v>
      </c>
    </row>
    <row r="13" spans="1:11" ht="27.75" customHeight="1">
      <c r="A13" s="29" t="s">
        <v>112</v>
      </c>
      <c r="B13" s="29" t="s">
        <v>72</v>
      </c>
      <c r="C13" s="30">
        <v>1.91</v>
      </c>
      <c r="D13" s="30">
        <v>1.91</v>
      </c>
      <c r="E13" s="30">
        <v>0</v>
      </c>
      <c r="F13" s="30">
        <v>5.16</v>
      </c>
      <c r="G13" s="30">
        <v>5.16</v>
      </c>
      <c r="H13" s="30">
        <v>0</v>
      </c>
      <c r="I13" s="35">
        <f t="shared" si="0"/>
        <v>1.7015706806282722</v>
      </c>
      <c r="J13" s="36">
        <f t="shared" si="1"/>
        <v>1.7015706806282722</v>
      </c>
      <c r="K13" s="37">
        <f t="shared" si="2"/>
        <v>0</v>
      </c>
    </row>
    <row r="14" spans="1:11" ht="15.75" customHeight="1">
      <c r="A14" s="29" t="s">
        <v>73</v>
      </c>
      <c r="B14" s="29" t="s">
        <v>74</v>
      </c>
      <c r="C14" s="30">
        <v>25.03</v>
      </c>
      <c r="D14" s="30">
        <v>25.03</v>
      </c>
      <c r="E14" s="30">
        <v>0</v>
      </c>
      <c r="F14" s="30">
        <v>25.66</v>
      </c>
      <c r="G14" s="30">
        <v>25.66</v>
      </c>
      <c r="H14" s="30">
        <v>0</v>
      </c>
      <c r="I14" s="35">
        <f t="shared" si="0"/>
        <v>0.02516979624450655</v>
      </c>
      <c r="J14" s="36">
        <f t="shared" si="1"/>
        <v>0.02516979624450655</v>
      </c>
      <c r="K14" s="37">
        <f t="shared" si="2"/>
        <v>0</v>
      </c>
    </row>
    <row r="15" spans="1:11" ht="15.75" customHeight="1">
      <c r="A15" s="29" t="s">
        <v>113</v>
      </c>
      <c r="B15" s="29" t="s">
        <v>114</v>
      </c>
      <c r="C15" s="30">
        <v>0.42</v>
      </c>
      <c r="D15" s="30">
        <v>0.42</v>
      </c>
      <c r="E15" s="30">
        <v>0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-1</v>
      </c>
      <c r="K15" s="37">
        <f t="shared" si="2"/>
        <v>0</v>
      </c>
    </row>
    <row r="16" spans="1:11" ht="18.75" customHeight="1">
      <c r="A16" s="29" t="s">
        <v>115</v>
      </c>
      <c r="B16" s="29" t="s">
        <v>116</v>
      </c>
      <c r="C16" s="30">
        <v>0.42</v>
      </c>
      <c r="D16" s="30">
        <v>0.42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8.75" customHeight="1">
      <c r="A17" s="29" t="s">
        <v>117</v>
      </c>
      <c r="B17" s="29" t="s">
        <v>76</v>
      </c>
      <c r="C17" s="30">
        <v>24.61</v>
      </c>
      <c r="D17" s="30">
        <v>24.61</v>
      </c>
      <c r="E17" s="30">
        <v>0</v>
      </c>
      <c r="F17" s="30">
        <v>25.66</v>
      </c>
      <c r="G17" s="30">
        <v>25.66</v>
      </c>
      <c r="H17" s="30">
        <v>0</v>
      </c>
      <c r="I17" s="35">
        <f t="shared" si="0"/>
        <v>0.04266558309630235</v>
      </c>
      <c r="J17" s="36">
        <f t="shared" si="1"/>
        <v>0.04266558309630235</v>
      </c>
      <c r="K17" s="37">
        <f t="shared" si="2"/>
        <v>0</v>
      </c>
    </row>
    <row r="18" spans="1:11" ht="15.75" customHeight="1">
      <c r="A18" s="29" t="s">
        <v>110</v>
      </c>
      <c r="B18" s="29" t="s">
        <v>78</v>
      </c>
      <c r="C18" s="30">
        <v>23.26</v>
      </c>
      <c r="D18" s="30">
        <v>23.26</v>
      </c>
      <c r="E18" s="30">
        <v>0</v>
      </c>
      <c r="F18" s="30">
        <v>24.29</v>
      </c>
      <c r="G18" s="30">
        <v>24.29</v>
      </c>
      <c r="H18" s="30">
        <v>0</v>
      </c>
      <c r="I18" s="35">
        <f t="shared" si="0"/>
        <v>0.04428202923473764</v>
      </c>
      <c r="J18" s="36">
        <f t="shared" si="1"/>
        <v>0.04428202923473764</v>
      </c>
      <c r="K18" s="37">
        <f t="shared" si="2"/>
        <v>0</v>
      </c>
    </row>
    <row r="19" spans="1:11" ht="18.75" customHeight="1">
      <c r="A19" s="29" t="s">
        <v>115</v>
      </c>
      <c r="B19" s="29" t="s">
        <v>80</v>
      </c>
      <c r="C19" s="30">
        <v>1.35</v>
      </c>
      <c r="D19" s="30">
        <v>1.35</v>
      </c>
      <c r="E19" s="30">
        <v>0</v>
      </c>
      <c r="F19" s="30">
        <v>1.37</v>
      </c>
      <c r="G19" s="30">
        <v>1.37</v>
      </c>
      <c r="H19" s="30">
        <v>0</v>
      </c>
      <c r="I19" s="35">
        <f t="shared" si="0"/>
        <v>0.014814814814814828</v>
      </c>
      <c r="J19" s="36">
        <f t="shared" si="1"/>
        <v>0.014814814814814828</v>
      </c>
      <c r="K19" s="37">
        <f t="shared" si="2"/>
        <v>0</v>
      </c>
    </row>
    <row r="20" spans="1:11" ht="15.75" customHeight="1">
      <c r="A20" s="29" t="s">
        <v>81</v>
      </c>
      <c r="B20" s="29" t="s">
        <v>16</v>
      </c>
      <c r="C20" s="30">
        <v>1015.76</v>
      </c>
      <c r="D20" s="30">
        <v>512.91</v>
      </c>
      <c r="E20" s="30">
        <v>502.85</v>
      </c>
      <c r="F20" s="30">
        <v>2177.26</v>
      </c>
      <c r="G20" s="30">
        <v>527.26</v>
      </c>
      <c r="H20" s="30">
        <v>1650</v>
      </c>
      <c r="I20" s="35">
        <f t="shared" si="0"/>
        <v>1.143478774513665</v>
      </c>
      <c r="J20" s="36">
        <f t="shared" si="1"/>
        <v>0.027977617905675507</v>
      </c>
      <c r="K20" s="37">
        <f t="shared" si="2"/>
        <v>2.281296609326837</v>
      </c>
    </row>
    <row r="21" spans="1:11" ht="15.75" customHeight="1">
      <c r="A21" s="29" t="s">
        <v>118</v>
      </c>
      <c r="B21" s="29" t="s">
        <v>83</v>
      </c>
      <c r="C21" s="30">
        <v>1015.76</v>
      </c>
      <c r="D21" s="30">
        <v>512.91</v>
      </c>
      <c r="E21" s="30">
        <v>502.85</v>
      </c>
      <c r="F21" s="30">
        <v>2177.26</v>
      </c>
      <c r="G21" s="30">
        <v>527.26</v>
      </c>
      <c r="H21" s="30">
        <v>1650</v>
      </c>
      <c r="I21" s="35">
        <f t="shared" si="0"/>
        <v>1.143478774513665</v>
      </c>
      <c r="J21" s="36">
        <f t="shared" si="1"/>
        <v>0.027977617905675507</v>
      </c>
      <c r="K21" s="37">
        <f t="shared" si="2"/>
        <v>2.281296609326837</v>
      </c>
    </row>
    <row r="22" spans="1:11" ht="18.75" customHeight="1">
      <c r="A22" s="29" t="s">
        <v>109</v>
      </c>
      <c r="B22" s="29" t="s">
        <v>85</v>
      </c>
      <c r="C22" s="30">
        <v>175.47</v>
      </c>
      <c r="D22" s="30">
        <v>175.47</v>
      </c>
      <c r="E22" s="30">
        <v>0</v>
      </c>
      <c r="F22" s="30">
        <v>199.4</v>
      </c>
      <c r="G22" s="30">
        <v>199.4</v>
      </c>
      <c r="H22" s="30">
        <v>0</v>
      </c>
      <c r="I22" s="35">
        <f t="shared" si="0"/>
        <v>0.1363765885906423</v>
      </c>
      <c r="J22" s="36">
        <f t="shared" si="1"/>
        <v>0.1363765885906423</v>
      </c>
      <c r="K22" s="37">
        <f t="shared" si="2"/>
        <v>0</v>
      </c>
    </row>
    <row r="23" spans="1:11" ht="18.75" customHeight="1">
      <c r="A23" s="29" t="s">
        <v>119</v>
      </c>
      <c r="B23" s="29" t="s">
        <v>87</v>
      </c>
      <c r="C23" s="30">
        <v>402.44</v>
      </c>
      <c r="D23" s="30">
        <v>337.44</v>
      </c>
      <c r="E23" s="30">
        <v>65</v>
      </c>
      <c r="F23" s="30">
        <v>422.86</v>
      </c>
      <c r="G23" s="30">
        <v>327.86</v>
      </c>
      <c r="H23" s="30">
        <v>95</v>
      </c>
      <c r="I23" s="35">
        <f t="shared" si="0"/>
        <v>0.050740483053374454</v>
      </c>
      <c r="J23" s="36">
        <f t="shared" si="1"/>
        <v>-0.028390232337600713</v>
      </c>
      <c r="K23" s="37">
        <f t="shared" si="2"/>
        <v>0.46153846153846156</v>
      </c>
    </row>
    <row r="24" spans="1:11" ht="15.75" customHeight="1">
      <c r="A24" s="29" t="s">
        <v>120</v>
      </c>
      <c r="B24" s="29" t="s">
        <v>89</v>
      </c>
      <c r="C24" s="30">
        <v>422.85</v>
      </c>
      <c r="D24" s="30">
        <v>0</v>
      </c>
      <c r="E24" s="30">
        <v>422.85</v>
      </c>
      <c r="F24" s="30">
        <v>560</v>
      </c>
      <c r="G24" s="30">
        <v>0</v>
      </c>
      <c r="H24" s="30">
        <v>560</v>
      </c>
      <c r="I24" s="35">
        <f t="shared" si="0"/>
        <v>0.3243466950455243</v>
      </c>
      <c r="J24" s="36">
        <f t="shared" si="1"/>
        <v>0</v>
      </c>
      <c r="K24" s="37">
        <f t="shared" si="2"/>
        <v>0.3243466950455243</v>
      </c>
    </row>
    <row r="25" spans="1:11" ht="18.75" customHeight="1">
      <c r="A25" s="29" t="s">
        <v>121</v>
      </c>
      <c r="B25" s="29" t="s">
        <v>91</v>
      </c>
      <c r="C25" s="30">
        <v>0</v>
      </c>
      <c r="D25" s="30">
        <v>0</v>
      </c>
      <c r="E25" s="30">
        <v>0</v>
      </c>
      <c r="F25" s="30">
        <v>980</v>
      </c>
      <c r="G25" s="30">
        <v>0</v>
      </c>
      <c r="H25" s="30">
        <v>980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  <row r="26" spans="1:11" ht="15.75" customHeight="1">
      <c r="A26" s="29" t="s">
        <v>115</v>
      </c>
      <c r="B26" s="29" t="s">
        <v>93</v>
      </c>
      <c r="C26" s="30">
        <v>15</v>
      </c>
      <c r="D26" s="30">
        <v>0</v>
      </c>
      <c r="E26" s="30">
        <v>15</v>
      </c>
      <c r="F26" s="30">
        <v>15</v>
      </c>
      <c r="G26" s="30">
        <v>0</v>
      </c>
      <c r="H26" s="30">
        <v>15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15.75" customHeight="1">
      <c r="A27" s="29" t="s">
        <v>94</v>
      </c>
      <c r="B27" s="29" t="s">
        <v>23</v>
      </c>
      <c r="C27" s="30">
        <v>71.06</v>
      </c>
      <c r="D27" s="30">
        <v>71.06</v>
      </c>
      <c r="E27" s="30">
        <v>0</v>
      </c>
      <c r="F27" s="30">
        <v>72.43</v>
      </c>
      <c r="G27" s="30">
        <v>72.43</v>
      </c>
      <c r="H27" s="30">
        <v>0</v>
      </c>
      <c r="I27" s="35">
        <f t="shared" si="0"/>
        <v>0.019279482127779406</v>
      </c>
      <c r="J27" s="36">
        <f t="shared" si="1"/>
        <v>0.019279482127779406</v>
      </c>
      <c r="K27" s="37">
        <f t="shared" si="2"/>
        <v>0</v>
      </c>
    </row>
    <row r="28" spans="1:11" ht="15.75" customHeight="1">
      <c r="A28" s="29" t="s">
        <v>122</v>
      </c>
      <c r="B28" s="29" t="s">
        <v>96</v>
      </c>
      <c r="C28" s="30">
        <v>71.06</v>
      </c>
      <c r="D28" s="30">
        <v>71.06</v>
      </c>
      <c r="E28" s="30">
        <v>0</v>
      </c>
      <c r="F28" s="30">
        <v>72.43</v>
      </c>
      <c r="G28" s="30">
        <v>72.43</v>
      </c>
      <c r="H28" s="30">
        <v>0</v>
      </c>
      <c r="I28" s="35">
        <f t="shared" si="0"/>
        <v>0.019279482127779406</v>
      </c>
      <c r="J28" s="36">
        <f t="shared" si="1"/>
        <v>0.019279482127779406</v>
      </c>
      <c r="K28" s="37">
        <f t="shared" si="2"/>
        <v>0</v>
      </c>
    </row>
    <row r="29" spans="1:11" ht="15.75" customHeight="1">
      <c r="A29" s="29" t="s">
        <v>109</v>
      </c>
      <c r="B29" s="29" t="s">
        <v>98</v>
      </c>
      <c r="C29" s="30">
        <v>39.85</v>
      </c>
      <c r="D29" s="30">
        <v>39.85</v>
      </c>
      <c r="E29" s="30">
        <v>0</v>
      </c>
      <c r="F29" s="30">
        <v>40.24</v>
      </c>
      <c r="G29" s="30">
        <v>40.24</v>
      </c>
      <c r="H29" s="30">
        <v>0</v>
      </c>
      <c r="I29" s="35">
        <f t="shared" si="0"/>
        <v>0.009786700125470529</v>
      </c>
      <c r="J29" s="36">
        <f t="shared" si="1"/>
        <v>0.009786700125470529</v>
      </c>
      <c r="K29" s="37">
        <f t="shared" si="2"/>
        <v>0</v>
      </c>
    </row>
    <row r="30" spans="1:11" ht="15.75" customHeight="1">
      <c r="A30" s="29" t="s">
        <v>110</v>
      </c>
      <c r="B30" s="29" t="s">
        <v>100</v>
      </c>
      <c r="C30" s="30">
        <v>31.21</v>
      </c>
      <c r="D30" s="30">
        <v>31.21</v>
      </c>
      <c r="E30" s="30">
        <v>0</v>
      </c>
      <c r="F30" s="30">
        <v>32.19</v>
      </c>
      <c r="G30" s="30">
        <v>32.19</v>
      </c>
      <c r="H30" s="30">
        <v>0</v>
      </c>
      <c r="I30" s="35">
        <f t="shared" si="0"/>
        <v>0.031400192246074876</v>
      </c>
      <c r="J30" s="36">
        <f t="shared" si="1"/>
        <v>0.031400192246074876</v>
      </c>
      <c r="K30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106</v>
      </c>
      <c r="D4" s="22" t="s">
        <v>124</v>
      </c>
    </row>
    <row r="5" spans="1:4" ht="19.5" customHeight="1">
      <c r="A5" s="23" t="s">
        <v>60</v>
      </c>
      <c r="B5" s="40" t="s">
        <v>125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727.14</v>
      </c>
      <c r="D7" s="43"/>
      <c r="E7" s="38"/>
      <c r="F7" s="38"/>
    </row>
    <row r="8" spans="1:4" ht="15.75" customHeight="1">
      <c r="A8" s="29" t="s">
        <v>126</v>
      </c>
      <c r="B8" s="41" t="s">
        <v>127</v>
      </c>
      <c r="C8" s="42">
        <v>563.75</v>
      </c>
      <c r="D8" s="43"/>
    </row>
    <row r="9" spans="1:5" ht="15.75" customHeight="1">
      <c r="A9" s="29" t="s">
        <v>128</v>
      </c>
      <c r="B9" s="41" t="s">
        <v>129</v>
      </c>
      <c r="C9" s="42">
        <v>202.46</v>
      </c>
      <c r="D9" s="43"/>
      <c r="E9" s="3"/>
    </row>
    <row r="10" spans="1:4" ht="15.75" customHeight="1">
      <c r="A10" s="29" t="s">
        <v>130</v>
      </c>
      <c r="B10" s="41" t="s">
        <v>131</v>
      </c>
      <c r="C10" s="42">
        <v>96.3</v>
      </c>
      <c r="D10" s="43"/>
    </row>
    <row r="11" spans="1:5" ht="15.75" customHeight="1">
      <c r="A11" s="29" t="s">
        <v>132</v>
      </c>
      <c r="B11" s="41" t="s">
        <v>133</v>
      </c>
      <c r="C11" s="42">
        <v>5.37</v>
      </c>
      <c r="D11" s="43"/>
      <c r="E11" s="3"/>
    </row>
    <row r="12" spans="1:4" ht="15.75" customHeight="1">
      <c r="A12" s="29" t="s">
        <v>134</v>
      </c>
      <c r="B12" s="41" t="s">
        <v>135</v>
      </c>
      <c r="C12" s="42">
        <v>33.28</v>
      </c>
      <c r="D12" s="43"/>
    </row>
    <row r="13" spans="1:4" ht="15.75" customHeight="1">
      <c r="A13" s="29" t="s">
        <v>136</v>
      </c>
      <c r="B13" s="41" t="s">
        <v>137</v>
      </c>
      <c r="C13" s="42">
        <v>89.55</v>
      </c>
      <c r="D13" s="43"/>
    </row>
    <row r="14" spans="1:4" ht="15.75" customHeight="1">
      <c r="A14" s="29" t="s">
        <v>138</v>
      </c>
      <c r="B14" s="41" t="s">
        <v>139</v>
      </c>
      <c r="C14" s="42">
        <v>70.39</v>
      </c>
      <c r="D14" s="43"/>
    </row>
    <row r="15" spans="1:4" ht="15.75" customHeight="1">
      <c r="A15" s="29" t="s">
        <v>140</v>
      </c>
      <c r="B15" s="41" t="s">
        <v>141</v>
      </c>
      <c r="C15" s="42">
        <v>5.16</v>
      </c>
      <c r="D15" s="43"/>
    </row>
    <row r="16" spans="1:4" ht="15.75" customHeight="1">
      <c r="A16" s="29" t="s">
        <v>142</v>
      </c>
      <c r="B16" s="41" t="s">
        <v>143</v>
      </c>
      <c r="C16" s="42">
        <v>40.24</v>
      </c>
      <c r="D16" s="43"/>
    </row>
    <row r="17" spans="1:4" ht="15.75" customHeight="1">
      <c r="A17" s="29" t="s">
        <v>144</v>
      </c>
      <c r="B17" s="41" t="s">
        <v>145</v>
      </c>
      <c r="C17" s="42">
        <v>21</v>
      </c>
      <c r="D17" s="43"/>
    </row>
    <row r="18" spans="1:4" ht="15.75" customHeight="1">
      <c r="A18" s="29" t="s">
        <v>146</v>
      </c>
      <c r="B18" s="41" t="s">
        <v>147</v>
      </c>
      <c r="C18" s="42">
        <v>112.44</v>
      </c>
      <c r="D18" s="43"/>
    </row>
    <row r="19" spans="1:4" ht="15.75" customHeight="1">
      <c r="A19" s="29" t="s">
        <v>148</v>
      </c>
      <c r="B19" s="41" t="s">
        <v>149</v>
      </c>
      <c r="C19" s="42">
        <v>3</v>
      </c>
      <c r="D19" s="43"/>
    </row>
    <row r="20" spans="1:4" ht="15.75" customHeight="1">
      <c r="A20" s="29" t="s">
        <v>150</v>
      </c>
      <c r="B20" s="41" t="s">
        <v>151</v>
      </c>
      <c r="C20" s="42">
        <v>1</v>
      </c>
      <c r="D20" s="43"/>
    </row>
    <row r="21" spans="1:4" ht="15.75" customHeight="1">
      <c r="A21" s="29" t="s">
        <v>152</v>
      </c>
      <c r="B21" s="41" t="s">
        <v>153</v>
      </c>
      <c r="C21" s="42">
        <v>3</v>
      </c>
      <c r="D21" s="43"/>
    </row>
    <row r="22" spans="1:4" ht="15.75" customHeight="1">
      <c r="A22" s="29" t="s">
        <v>154</v>
      </c>
      <c r="B22" s="41" t="s">
        <v>155</v>
      </c>
      <c r="C22" s="42">
        <v>1</v>
      </c>
      <c r="D22" s="43"/>
    </row>
    <row r="23" spans="1:4" ht="15.75" customHeight="1">
      <c r="A23" s="29" t="s">
        <v>156</v>
      </c>
      <c r="B23" s="41" t="s">
        <v>157</v>
      </c>
      <c r="C23" s="42">
        <v>11</v>
      </c>
      <c r="D23" s="43"/>
    </row>
    <row r="24" spans="1:4" ht="15.75" customHeight="1">
      <c r="A24" s="29" t="s">
        <v>158</v>
      </c>
      <c r="B24" s="41" t="s">
        <v>159</v>
      </c>
      <c r="C24" s="42">
        <v>2</v>
      </c>
      <c r="D24" s="43"/>
    </row>
    <row r="25" spans="1:4" ht="15.75" customHeight="1">
      <c r="A25" s="29" t="s">
        <v>160</v>
      </c>
      <c r="B25" s="41" t="s">
        <v>161</v>
      </c>
      <c r="C25" s="42">
        <v>18.91</v>
      </c>
      <c r="D25" s="43"/>
    </row>
    <row r="26" spans="1:4" ht="15.75" customHeight="1">
      <c r="A26" s="29" t="s">
        <v>162</v>
      </c>
      <c r="B26" s="41" t="s">
        <v>163</v>
      </c>
      <c r="C26" s="42">
        <v>3.5</v>
      </c>
      <c r="D26" s="43"/>
    </row>
    <row r="27" spans="1:4" ht="15.75" customHeight="1">
      <c r="A27" s="29" t="s">
        <v>164</v>
      </c>
      <c r="B27" s="41" t="s">
        <v>165</v>
      </c>
      <c r="C27" s="42">
        <v>11</v>
      </c>
      <c r="D27" s="43"/>
    </row>
    <row r="28" spans="1:4" ht="15.75" customHeight="1">
      <c r="A28" s="29" t="s">
        <v>166</v>
      </c>
      <c r="B28" s="41" t="s">
        <v>167</v>
      </c>
      <c r="C28" s="42">
        <v>5</v>
      </c>
      <c r="D28" s="43"/>
    </row>
    <row r="29" spans="1:4" ht="15.75" customHeight="1">
      <c r="A29" s="29" t="s">
        <v>168</v>
      </c>
      <c r="B29" s="41" t="s">
        <v>169</v>
      </c>
      <c r="C29" s="42">
        <v>1</v>
      </c>
      <c r="D29" s="43"/>
    </row>
    <row r="30" spans="1:4" ht="15.75" customHeight="1">
      <c r="A30" s="29" t="s">
        <v>170</v>
      </c>
      <c r="B30" s="41" t="s">
        <v>171</v>
      </c>
      <c r="C30" s="42">
        <v>1</v>
      </c>
      <c r="D30" s="43"/>
    </row>
    <row r="31" spans="1:4" ht="15.75" customHeight="1">
      <c r="A31" s="29" t="s">
        <v>172</v>
      </c>
      <c r="B31" s="41" t="s">
        <v>173</v>
      </c>
      <c r="C31" s="42">
        <v>1</v>
      </c>
      <c r="D31" s="43"/>
    </row>
    <row r="32" spans="1:4" ht="15.75" customHeight="1">
      <c r="A32" s="29" t="s">
        <v>174</v>
      </c>
      <c r="B32" s="41" t="s">
        <v>175</v>
      </c>
      <c r="C32" s="42">
        <v>7.04</v>
      </c>
      <c r="D32" s="43"/>
    </row>
    <row r="33" spans="1:4" ht="15.75" customHeight="1">
      <c r="A33" s="29" t="s">
        <v>176</v>
      </c>
      <c r="B33" s="41" t="s">
        <v>177</v>
      </c>
      <c r="C33" s="42">
        <v>12.34</v>
      </c>
      <c r="D33" s="43"/>
    </row>
    <row r="34" spans="1:4" ht="15.75" customHeight="1">
      <c r="A34" s="29" t="s">
        <v>178</v>
      </c>
      <c r="B34" s="41" t="s">
        <v>179</v>
      </c>
      <c r="C34" s="42">
        <v>10.4</v>
      </c>
      <c r="D34" s="43"/>
    </row>
    <row r="35" spans="1:4" ht="15.75" customHeight="1">
      <c r="A35" s="29" t="s">
        <v>180</v>
      </c>
      <c r="B35" s="41" t="s">
        <v>181</v>
      </c>
      <c r="C35" s="42">
        <v>13.62</v>
      </c>
      <c r="D35" s="43"/>
    </row>
    <row r="36" spans="1:4" ht="15.75" customHeight="1">
      <c r="A36" s="29" t="s">
        <v>182</v>
      </c>
      <c r="B36" s="41" t="s">
        <v>183</v>
      </c>
      <c r="C36" s="42">
        <v>6.63</v>
      </c>
      <c r="D36" s="43"/>
    </row>
    <row r="37" spans="1:4" ht="15.75" customHeight="1">
      <c r="A37" s="29" t="s">
        <v>184</v>
      </c>
      <c r="B37" s="41" t="s">
        <v>185</v>
      </c>
      <c r="C37" s="42">
        <v>47.95</v>
      </c>
      <c r="D37" s="43"/>
    </row>
    <row r="38" spans="1:4" ht="15.75" customHeight="1">
      <c r="A38" s="29" t="s">
        <v>186</v>
      </c>
      <c r="B38" s="41" t="s">
        <v>187</v>
      </c>
      <c r="C38" s="42">
        <v>39.79</v>
      </c>
      <c r="D38" s="43"/>
    </row>
    <row r="39" spans="1:4" ht="15.75" customHeight="1">
      <c r="A39" s="29" t="s">
        <v>188</v>
      </c>
      <c r="B39" s="41" t="s">
        <v>189</v>
      </c>
      <c r="C39" s="42">
        <v>2.02</v>
      </c>
      <c r="D39" s="43"/>
    </row>
    <row r="40" spans="1:4" ht="15.75" customHeight="1">
      <c r="A40" s="29" t="s">
        <v>190</v>
      </c>
      <c r="B40" s="41" t="s">
        <v>191</v>
      </c>
      <c r="C40" s="42">
        <v>4.64</v>
      </c>
      <c r="D40" s="43"/>
    </row>
    <row r="41" spans="1:4" ht="15.75" customHeight="1">
      <c r="A41" s="29" t="s">
        <v>192</v>
      </c>
      <c r="B41" s="41" t="s">
        <v>193</v>
      </c>
      <c r="C41" s="42">
        <v>1.5</v>
      </c>
      <c r="D41" s="43"/>
    </row>
    <row r="42" spans="1:4" ht="15.75" customHeight="1">
      <c r="A42" s="29" t="s">
        <v>194</v>
      </c>
      <c r="B42" s="41" t="s">
        <v>195</v>
      </c>
      <c r="C42" s="42">
        <v>3</v>
      </c>
      <c r="D42" s="43"/>
    </row>
    <row r="43" spans="1:4" ht="15.75" customHeight="1">
      <c r="A43" s="29" t="s">
        <v>196</v>
      </c>
      <c r="B43" s="41" t="s">
        <v>197</v>
      </c>
      <c r="C43" s="42">
        <v>3</v>
      </c>
      <c r="D43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105</v>
      </c>
      <c r="D4" s="19"/>
      <c r="E4" s="19"/>
      <c r="F4" s="20" t="s">
        <v>106</v>
      </c>
      <c r="G4" s="21"/>
      <c r="H4" s="22"/>
      <c r="I4" s="22" t="s">
        <v>107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102</v>
      </c>
      <c r="E5" s="25" t="s">
        <v>103</v>
      </c>
      <c r="F5" s="25" t="s">
        <v>3</v>
      </c>
      <c r="G5" s="26" t="s">
        <v>102</v>
      </c>
      <c r="H5" s="25" t="s">
        <v>103</v>
      </c>
      <c r="I5" s="25" t="s">
        <v>3</v>
      </c>
      <c r="J5" s="26" t="s">
        <v>102</v>
      </c>
      <c r="K5" s="33" t="s">
        <v>103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980</v>
      </c>
      <c r="D7" s="30">
        <v>0</v>
      </c>
      <c r="E7" s="30">
        <v>980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199</v>
      </c>
      <c r="B8" s="29" t="s">
        <v>15</v>
      </c>
      <c r="C8" s="30">
        <v>980</v>
      </c>
      <c r="D8" s="30">
        <v>0</v>
      </c>
      <c r="E8" s="30">
        <v>980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36.75" customHeight="1">
      <c r="A9" s="29" t="s">
        <v>200</v>
      </c>
      <c r="B9" s="29" t="s">
        <v>201</v>
      </c>
      <c r="C9" s="30">
        <v>980</v>
      </c>
      <c r="D9" s="30">
        <v>0</v>
      </c>
      <c r="E9" s="30">
        <v>980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27.75" customHeight="1">
      <c r="A10" s="29" t="s">
        <v>115</v>
      </c>
      <c r="B10" s="29" t="s">
        <v>202</v>
      </c>
      <c r="C10" s="30">
        <v>980</v>
      </c>
      <c r="D10" s="30">
        <v>0</v>
      </c>
      <c r="E10" s="30">
        <v>980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203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204</v>
      </c>
      <c r="B4" s="8" t="s">
        <v>50</v>
      </c>
      <c r="C4" s="8" t="s">
        <v>124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205</v>
      </c>
      <c r="B5" s="10">
        <v>15.08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206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207</v>
      </c>
      <c r="B7" s="14">
        <v>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208</v>
      </c>
      <c r="B8" s="15">
        <v>14.08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209</v>
      </c>
      <c r="B9" s="10">
        <v>14.08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210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2019-03-14T02:21:03Z</dcterms:created>
  <dcterms:modified xsi:type="dcterms:W3CDTF">2019-03-14T02:21:16Z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